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f3a1e7ec2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a49c42a3b9b340f9"/>
    <x:sheet xmlns:r="http://schemas.openxmlformats.org/officeDocument/2006/relationships" name="Instructions" sheetId="2" r:id="R5d847e1b137e44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0.00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210c7a67a445f" /><Relationship Type="http://schemas.openxmlformats.org/officeDocument/2006/relationships/theme" Target="/xl/theme/theme1.xml" Id="R46024fb2552e4a02" /><Relationship Type="http://schemas.openxmlformats.org/officeDocument/2006/relationships/sharedStrings" Target="/xl/sharedStrings.xml" Id="R912327bff2f743b7" /><Relationship Type="http://schemas.openxmlformats.org/officeDocument/2006/relationships/worksheet" Target="/xl/worksheets/sheet1.xml" Id="Ra49c42a3b9b340f9" /><Relationship Type="http://schemas.openxmlformats.org/officeDocument/2006/relationships/worksheet" Target="/xl/worksheets/sheet2.xml" Id="R5d847e1b137e44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31" hidden="0" customWidth="1"/>
    <x:col min="3" max="3" width="29" hidden="0" customWidth="1"/>
    <x:col min="4" max="4" width="29" hidden="0" customWidth="1"/>
    <x:col min="5" max="5" width="26" hidden="0" customWidth="1"/>
    <x:col min="6" max="6" width="29" hidden="0" customWidth="1"/>
    <x:col min="7" max="7" width="29" hidden="0" customWidth="1"/>
    <x:col min="8" max="8" width="33" hidden="0" customWidth="1"/>
    <x:col min="9" max="9" width="33" hidden="0" customWidth="1"/>
    <x:col min="10" max="10" width="34" hidden="0" customWidth="1"/>
    <x:col min="11" max="11" width="8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Reconcile operating cash and trapped cash without losing transfers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Published by Jaken Finance Group | commercialdebtadvisory.com/templates/cash-management-and-sweep-reconciliation/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Transfers are positive outflows from the operating account and matching inflows to the receiving account.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Calculated ending cash = opening + external receipts − payments − debt service − reserve transfers − sweeps.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Reconcile destination accounts separately. A cash balance is not proof that distributions are permitted.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2" customHeight="1">
      <x:c r="A9" s="7" t="str">
        <x:v>period end</x:v>
      </x:c>
      <x:c r="B9" s="7" t="str">
        <x:v>opening operating cash usd</x:v>
      </x:c>
      <x:c r="C9" s="7" t="str">
        <x:v>external receipts usd</x:v>
      </x:c>
      <x:c r="D9" s="7" t="str">
        <x:v>operating payments usd</x:v>
      </x:c>
      <x:c r="E9" s="7" t="str">
        <x:v>debt service usd</x:v>
      </x:c>
      <x:c r="F9" s="7" t="str">
        <x:v>reserve transfers usd</x:v>
      </x:c>
      <x:c r="G9" s="7" t="str">
        <x:v>sweep transfers usd</x:v>
      </x:c>
      <x:c r="H9" s="7" t="str">
        <x:v>calculated ending cash usd</x:v>
      </x:c>
      <x:c r="I9" s="7" t="str">
        <x:v>observed ending cash usd</x:v>
      </x:c>
      <x:c r="J9" s="7" t="str">
        <x:v>unexplained difference usd</x:v>
      </x:c>
      <x:c r="K9" s="7" t="str">
        <x:v>evidence ref</x:v>
      </x:c>
    </x:row>
    <x:row r="10" ht="34" customHeight="1">
      <x:c r="A10" s="11"/>
      <x:c r="B10" s="12"/>
      <x:c r="C10" s="12"/>
      <x:c r="D10" s="12"/>
      <x:c r="E10" s="12"/>
      <x:c r="F10" s="12"/>
      <x:c r="G10" s="12"/>
      <x:c r="H10" s="14" t="str">
        <x:f>IF(COUNT(B10:G10)=6,B10+C10-D10-E10-F10-G10,"n.a.")</x:f>
        <x:v>n.a.</x:v>
      </x:c>
      <x:c r="I10" s="12"/>
      <x:c r="J10" s="14" t="str">
        <x:f>IF(COUNT(H10:I10)=2,I10-H10,"n.a.")</x:f>
        <x:v>n.a.</x:v>
      </x:c>
      <x:c r="K10" s="10"/>
    </x:row>
    <x:row r="11" ht="34" customHeight="1">
      <x:c r="A11" s="11"/>
      <x:c r="B11" s="12"/>
      <x:c r="C11" s="12"/>
      <x:c r="D11" s="12"/>
      <x:c r="E11" s="12"/>
      <x:c r="F11" s="12"/>
      <x:c r="G11" s="12"/>
      <x:c r="H11" s="14" t="str">
        <x:f>IF(COUNT(B11:G11)=6,B11+C11-D11-E11-F11-G11,"n.a.")</x:f>
        <x:v>n.a.</x:v>
      </x:c>
      <x:c r="I11" s="12"/>
      <x:c r="J11" s="14" t="str">
        <x:f>IF(COUNT(H11:I11)=2,I11-H11,"n.a.")</x:f>
        <x:v>n.a.</x:v>
      </x:c>
      <x:c r="K11" s="10"/>
    </x:row>
    <x:row r="12" ht="34" customHeight="1">
      <x:c r="A12" s="11"/>
      <x:c r="B12" s="12"/>
      <x:c r="C12" s="12"/>
      <x:c r="D12" s="12"/>
      <x:c r="E12" s="12"/>
      <x:c r="F12" s="12"/>
      <x:c r="G12" s="12"/>
      <x:c r="H12" s="14" t="str">
        <x:f>IF(COUNT(B12:G12)=6,B12+C12-D12-E12-F12-G12,"n.a.")</x:f>
        <x:v>n.a.</x:v>
      </x:c>
      <x:c r="I12" s="12"/>
      <x:c r="J12" s="14" t="str">
        <x:f>IF(COUNT(H12:I12)=2,I12-H12,"n.a.")</x:f>
        <x:v>n.a.</x:v>
      </x:c>
      <x:c r="K12" s="10"/>
    </x:row>
    <x:row r="13" ht="34" customHeight="1">
      <x:c r="A13" s="11"/>
      <x:c r="B13" s="12"/>
      <x:c r="C13" s="12"/>
      <x:c r="D13" s="12"/>
      <x:c r="E13" s="12"/>
      <x:c r="F13" s="12"/>
      <x:c r="G13" s="12"/>
      <x:c r="H13" s="14" t="str">
        <x:f>IF(COUNT(B13:G13)=6,B13+C13-D13-E13-F13-G13,"n.a.")</x:f>
        <x:v>n.a.</x:v>
      </x:c>
      <x:c r="I13" s="12"/>
      <x:c r="J13" s="14" t="str">
        <x:f>IF(COUNT(H13:I13)=2,I13-H13,"n.a.")</x:f>
        <x:v>n.a.</x:v>
      </x:c>
      <x:c r="K13" s="10"/>
    </x:row>
    <x:row r="14" ht="34" customHeight="1">
      <x:c r="A14" s="11"/>
      <x:c r="B14" s="12"/>
      <x:c r="C14" s="12"/>
      <x:c r="D14" s="12"/>
      <x:c r="E14" s="12"/>
      <x:c r="F14" s="12"/>
      <x:c r="G14" s="12"/>
      <x:c r="H14" s="14" t="str">
        <x:f>IF(COUNT(B14:G14)=6,B14+C14-D14-E14-F14-G14,"n.a.")</x:f>
        <x:v>n.a.</x:v>
      </x:c>
      <x:c r="I14" s="12"/>
      <x:c r="J14" s="14" t="str">
        <x:f>IF(COUNT(H14:I14)=2,I14-H14,"n.a.")</x:f>
        <x:v>n.a.</x:v>
      </x:c>
      <x:c r="K14" s="10"/>
    </x:row>
    <x:row r="15" ht="34" customHeight="1">
      <x:c r="A15" s="11"/>
      <x:c r="B15" s="12"/>
      <x:c r="C15" s="12"/>
      <x:c r="D15" s="12"/>
      <x:c r="E15" s="12"/>
      <x:c r="F15" s="12"/>
      <x:c r="G15" s="12"/>
      <x:c r="H15" s="14" t="str">
        <x:f>IF(COUNT(B15:G15)=6,B15+C15-D15-E15-F15-G15,"n.a.")</x:f>
        <x:v>n.a.</x:v>
      </x:c>
      <x:c r="I15" s="12"/>
      <x:c r="J15" s="14" t="str">
        <x:f>IF(COUNT(H15:I15)=2,I15-H15,"n.a.")</x:f>
        <x:v>n.a.</x:v>
      </x:c>
      <x:c r="K15" s="10"/>
    </x:row>
    <x:row r="16" ht="34" customHeight="1">
      <x:c r="A16" s="11"/>
      <x:c r="B16" s="12"/>
      <x:c r="C16" s="12"/>
      <x:c r="D16" s="12"/>
      <x:c r="E16" s="12"/>
      <x:c r="F16" s="12"/>
      <x:c r="G16" s="12"/>
      <x:c r="H16" s="14" t="str">
        <x:f>IF(COUNT(B16:G16)=6,B16+C16-D16-E16-F16-G16,"n.a.")</x:f>
        <x:v>n.a.</x:v>
      </x:c>
      <x:c r="I16" s="12"/>
      <x:c r="J16" s="14" t="str">
        <x:f>IF(COUNT(H16:I16)=2,I16-H16,"n.a.")</x:f>
        <x:v>n.a.</x:v>
      </x:c>
      <x:c r="K16" s="10"/>
    </x:row>
    <x:row r="17" ht="34" customHeight="1">
      <x:c r="A17" s="11"/>
      <x:c r="B17" s="12"/>
      <x:c r="C17" s="12"/>
      <x:c r="D17" s="12"/>
      <x:c r="E17" s="12"/>
      <x:c r="F17" s="12"/>
      <x:c r="G17" s="12"/>
      <x:c r="H17" s="14" t="str">
        <x:f>IF(COUNT(B17:G17)=6,B17+C17-D17-E17-F17-G17,"n.a.")</x:f>
        <x:v>n.a.</x:v>
      </x:c>
      <x:c r="I17" s="12"/>
      <x:c r="J17" s="14" t="str">
        <x:f>IF(COUNT(H17:I17)=2,I17-H17,"n.a.")</x:f>
        <x:v>n.a.</x:v>
      </x:c>
      <x:c r="K17" s="10"/>
    </x:row>
    <x:row r="18" ht="34" customHeight="1">
      <x:c r="A18" s="11"/>
      <x:c r="B18" s="12"/>
      <x:c r="C18" s="12"/>
      <x:c r="D18" s="12"/>
      <x:c r="E18" s="12"/>
      <x:c r="F18" s="12"/>
      <x:c r="G18" s="12"/>
      <x:c r="H18" s="14" t="str">
        <x:f>IF(COUNT(B18:G18)=6,B18+C18-D18-E18-F18-G18,"n.a.")</x:f>
        <x:v>n.a.</x:v>
      </x:c>
      <x:c r="I18" s="12"/>
      <x:c r="J18" s="14" t="str">
        <x:f>IF(COUNT(H18:I18)=2,I18-H18,"n.a.")</x:f>
        <x:v>n.a.</x:v>
      </x:c>
      <x:c r="K18" s="10"/>
    </x:row>
    <x:row r="19" ht="34" customHeight="1">
      <x:c r="A19" s="11"/>
      <x:c r="B19" s="12"/>
      <x:c r="C19" s="12"/>
      <x:c r="D19" s="12"/>
      <x:c r="E19" s="12"/>
      <x:c r="F19" s="12"/>
      <x:c r="G19" s="12"/>
      <x:c r="H19" s="14" t="str">
        <x:f>IF(COUNT(B19:G19)=6,B19+C19-D19-E19-F19-G19,"n.a.")</x:f>
        <x:v>n.a.</x:v>
      </x:c>
      <x:c r="I19" s="12"/>
      <x:c r="J19" s="14" t="str">
        <x:f>IF(COUNT(H19:I19)=2,I19-H19,"n.a.")</x:f>
        <x:v>n.a.</x:v>
      </x:c>
      <x:c r="K19" s="10"/>
    </x:row>
    <x:row r="20" ht="34" customHeight="1">
      <x:c r="A20" s="11"/>
      <x:c r="B20" s="12"/>
      <x:c r="C20" s="12"/>
      <x:c r="D20" s="12"/>
      <x:c r="E20" s="12"/>
      <x:c r="F20" s="12"/>
      <x:c r="G20" s="12"/>
      <x:c r="H20" s="14" t="str">
        <x:f>IF(COUNT(B20:G20)=6,B20+C20-D20-E20-F20-G20,"n.a.")</x:f>
        <x:v>n.a.</x:v>
      </x:c>
      <x:c r="I20" s="12"/>
      <x:c r="J20" s="14" t="str">
        <x:f>IF(COUNT(H20:I20)=2,I20-H20,"n.a.")</x:f>
        <x:v>n.a.</x:v>
      </x:c>
      <x:c r="K20" s="10"/>
    </x:row>
    <x:row r="21" ht="34" customHeight="1">
      <x:c r="A21" s="11"/>
      <x:c r="B21" s="12"/>
      <x:c r="C21" s="12"/>
      <x:c r="D21" s="12"/>
      <x:c r="E21" s="12"/>
      <x:c r="F21" s="12"/>
      <x:c r="G21" s="12"/>
      <x:c r="H21" s="14" t="str">
        <x:f>IF(COUNT(B21:G21)=6,B21+C21-D21-E21-F21-G21,"n.a.")</x:f>
        <x:v>n.a.</x:v>
      </x:c>
      <x:c r="I21" s="12"/>
      <x:c r="J21" s="14" t="str">
        <x:f>IF(COUNT(H21:I21)=2,I21-H21,"n.a.")</x:f>
        <x:v>n.a.</x:v>
      </x:c>
      <x:c r="K21" s="10"/>
    </x:row>
    <x:row r="22" ht="34" customHeight="1">
      <x:c r="A22" s="11"/>
      <x:c r="B22" s="12"/>
      <x:c r="C22" s="12"/>
      <x:c r="D22" s="12"/>
      <x:c r="E22" s="12"/>
      <x:c r="F22" s="12"/>
      <x:c r="G22" s="12"/>
      <x:c r="H22" s="14" t="str">
        <x:f>IF(COUNT(B22:G22)=6,B22+C22-D22-E22-F22-G22,"n.a.")</x:f>
        <x:v>n.a.</x:v>
      </x:c>
      <x:c r="I22" s="12"/>
      <x:c r="J22" s="14" t="str">
        <x:f>IF(COUNT(H22:I22)=2,I22-H22,"n.a.")</x:f>
        <x:v>n.a.</x:v>
      </x:c>
      <x:c r="K22" s="10"/>
    </x:row>
    <x:row r="23" ht="34" customHeight="1">
      <x:c r="A23" s="11"/>
      <x:c r="B23" s="12"/>
      <x:c r="C23" s="12"/>
      <x:c r="D23" s="12"/>
      <x:c r="E23" s="12"/>
      <x:c r="F23" s="12"/>
      <x:c r="G23" s="12"/>
      <x:c r="H23" s="14" t="str">
        <x:f>IF(COUNT(B23:G23)=6,B23+C23-D23-E23-F23-G23,"n.a.")</x:f>
        <x:v>n.a.</x:v>
      </x:c>
      <x:c r="I23" s="12"/>
      <x:c r="J23" s="14" t="str">
        <x:f>IF(COUNT(H23:I23)=2,I23-H23,"n.a.")</x:f>
        <x:v>n.a.</x:v>
      </x:c>
      <x:c r="K23" s="10"/>
    </x:row>
    <x:row r="24" ht="34" customHeight="1">
      <x:c r="A24" s="11"/>
      <x:c r="B24" s="12"/>
      <x:c r="C24" s="12"/>
      <x:c r="D24" s="12"/>
      <x:c r="E24" s="12"/>
      <x:c r="F24" s="12"/>
      <x:c r="G24" s="12"/>
      <x:c r="H24" s="14" t="str">
        <x:f>IF(COUNT(B24:G24)=6,B24+C24-D24-E24-F24-G24,"n.a.")</x:f>
        <x:v>n.a.</x:v>
      </x:c>
      <x:c r="I24" s="12"/>
      <x:c r="J24" s="14" t="str">
        <x:f>IF(COUNT(H24:I24)=2,I24-H24,"n.a.")</x:f>
        <x:v>n.a.</x:v>
      </x:c>
      <x:c r="K24" s="10"/>
    </x:row>
    <x:row r="25" ht="34" customHeight="1">
      <x:c r="A25" s="11"/>
      <x:c r="B25" s="12"/>
      <x:c r="C25" s="12"/>
      <x:c r="D25" s="12"/>
      <x:c r="E25" s="12"/>
      <x:c r="F25" s="12"/>
      <x:c r="G25" s="12"/>
      <x:c r="H25" s="14" t="str">
        <x:f>IF(COUNT(B25:G25)=6,B25+C25-D25-E25-F25-G25,"n.a.")</x:f>
        <x:v>n.a.</x:v>
      </x:c>
      <x:c r="I25" s="12"/>
      <x:c r="J25" s="14" t="str">
        <x:f>IF(COUNT(H25:I25)=2,I25-H25,"n.a.")</x:f>
        <x:v>n.a.</x:v>
      </x:c>
      <x:c r="K25" s="10"/>
    </x:row>
    <x:row r="26" ht="34" customHeight="1">
      <x:c r="A26" s="11"/>
      <x:c r="B26" s="12"/>
      <x:c r="C26" s="12"/>
      <x:c r="D26" s="12"/>
      <x:c r="E26" s="12"/>
      <x:c r="F26" s="12"/>
      <x:c r="G26" s="12"/>
      <x:c r="H26" s="14" t="str">
        <x:f>IF(COUNT(B26:G26)=6,B26+C26-D26-E26-F26-G26,"n.a.")</x:f>
        <x:v>n.a.</x:v>
      </x:c>
      <x:c r="I26" s="12"/>
      <x:c r="J26" s="14" t="str">
        <x:f>IF(COUNT(H26:I26)=2,I26-H26,"n.a.")</x:f>
        <x:v>n.a.</x:v>
      </x:c>
      <x:c r="K26" s="10"/>
    </x:row>
    <x:row r="27" ht="34" customHeight="1">
      <x:c r="A27" s="11"/>
      <x:c r="B27" s="12"/>
      <x:c r="C27" s="12"/>
      <x:c r="D27" s="12"/>
      <x:c r="E27" s="12"/>
      <x:c r="F27" s="12"/>
      <x:c r="G27" s="12"/>
      <x:c r="H27" s="14" t="str">
        <x:f>IF(COUNT(B27:G27)=6,B27+C27-D27-E27-F27-G27,"n.a.")</x:f>
        <x:v>n.a.</x:v>
      </x:c>
      <x:c r="I27" s="12"/>
      <x:c r="J27" s="14" t="str">
        <x:f>IF(COUNT(H27:I27)=2,I27-H27,"n.a.")</x:f>
        <x:v>n.a.</x:v>
      </x:c>
      <x:c r="K27" s="10"/>
    </x:row>
    <x:row r="28" ht="34" customHeight="1">
      <x:c r="A28" s="11"/>
      <x:c r="B28" s="12"/>
      <x:c r="C28" s="12"/>
      <x:c r="D28" s="12"/>
      <x:c r="E28" s="12"/>
      <x:c r="F28" s="12"/>
      <x:c r="G28" s="12"/>
      <x:c r="H28" s="14" t="str">
        <x:f>IF(COUNT(B28:G28)=6,B28+C28-D28-E28-F28-G28,"n.a.")</x:f>
        <x:v>n.a.</x:v>
      </x:c>
      <x:c r="I28" s="12"/>
      <x:c r="J28" s="14" t="str">
        <x:f>IF(COUNT(H28:I28)=2,I28-H28,"n.a.")</x:f>
        <x:v>n.a.</x:v>
      </x:c>
      <x:c r="K28" s="10"/>
    </x:row>
    <x:row r="29" ht="34" customHeight="1">
      <x:c r="A29" s="11"/>
      <x:c r="B29" s="12"/>
      <x:c r="C29" s="12"/>
      <x:c r="D29" s="12"/>
      <x:c r="E29" s="12"/>
      <x:c r="F29" s="12"/>
      <x:c r="G29" s="12"/>
      <x:c r="H29" s="14" t="str">
        <x:f>IF(COUNT(B29:G29)=6,B29+C29-D29-E29-F29-G29,"n.a.")</x:f>
        <x:v>n.a.</x:v>
      </x:c>
      <x:c r="I29" s="12"/>
      <x:c r="J29" s="14" t="str">
        <x:f>IF(COUNT(H29:I29)=2,I29-H29,"n.a.")</x:f>
        <x:v>n.a.</x:v>
      </x:c>
      <x:c r="K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8" t="str">
        <x:v>Working instructions</x:v>
      </x:c>
    </x:row>
    <x:row r="2" ht="42" customHeight="1">
      <x:c r="A2" s="16" t="str">
        <x:v>Reconcile operating cash and trapped cash without losing transfers</x:v>
      </x:c>
    </x:row>
    <x:row r="3" ht="42" customHeight="1">
      <x:c r="A3" s="16" t="str">
        <x:v>Example status: Blank working copy</x:v>
      </x:c>
    </x:row>
    <x:row r="4" ht="42" customHeight="1">
      <x:c r="A4" s="16" t="str">
        <x:v>Transfers are positive outflows from the operating account and matching inflows to the receiving account.</x:v>
      </x:c>
    </x:row>
    <x:row r="5" ht="42" customHeight="1">
      <x:c r="A5" s="16" t="str">
        <x:v>Calculated ending cash = opening + external receipts − payments − debt service − reserve transfers − sweeps.</x:v>
      </x:c>
    </x:row>
    <x:row r="6" ht="42" customHeight="1">
      <x:c r="A6" s="16" t="str">
        <x:v>Reconcile destination accounts separately. A cash balance is not proof that distributions are permitted.</x:v>
      </x:c>
    </x:row>
    <x:row r="7" ht="42" customHeight="1">
      <x:c r="A7" s="16" t="str">
        <x:v>Amounts and dates use the units in the headers. Percent inputs are whole percentages unless stated otherwise.</x:v>
      </x:c>
    </x:row>
    <x:row r="8" ht="42" customHeight="1">
      <x:c r="A8" s="16" t="str">
        <x:v>Formula outputs are arithmetic checks; they do not establish eligibility, approval or contractual compliance.</x:v>
      </x:c>
    </x:row>
    <x:row r="9" ht="42" customHeight="1">
      <x:c r="A9" s="16" t="str">
        <x:v>When adding rows, extend formulas and validation. Preserve stable identifiers and source references.</x:v>
      </x:c>
    </x:row>
    <x:row r="10" ht="42" customHeight="1">
      <x:c r="A10" s="16" t="str">
        <x:v>Full field instructions and common errors: https://commercialdebtadvisory.com/templates/cash-management-and-sweep-reconciliation/</x:v>
      </x:c>
    </x:row>
    <x:row r="11" ht="42" customHeight="1">
      <x:c r="A11" s="16" t="str">
        <x:v>Public contact: 833-264-7776 | info@jakenfinancegroup.com</x:v>
      </x:c>
    </x:row>
  </x:sheetData>
  <x:pageMargins left="0.7" right="0.7" top="0.75" bottom="0.75" header="0.3" footer="0.3"/>
</x:worksheet>
</file>