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e1e1cf999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9ec16d76948848f2"/>
    <x:sheet xmlns:r="http://schemas.openxmlformats.org/officeDocument/2006/relationships" name="Instructions" sheetId="2" r:id="R884b8e458eac41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0&quot;x&quot;"/>
    <x:numFmt numFmtId="202" formatCode="0.00&quot;%&quot;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57bb488274f91" /><Relationship Type="http://schemas.openxmlformats.org/officeDocument/2006/relationships/theme" Target="/xl/theme/theme1.xml" Id="R9fa230f768594a8c" /><Relationship Type="http://schemas.openxmlformats.org/officeDocument/2006/relationships/sharedStrings" Target="/xl/sharedStrings.xml" Id="R0c71c6c3f4e94b7b" /><Relationship Type="http://schemas.openxmlformats.org/officeDocument/2006/relationships/worksheet" Target="/xl/worksheets/sheet1.xml" Id="R9ec16d76948848f2" /><Relationship Type="http://schemas.openxmlformats.org/officeDocument/2006/relationships/worksheet" Target="/xl/worksheets/sheet2.xml" Id="R884b8e458eac41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2" hidden="0" customWidth="1"/>
    <x:col min="4" max="4" width="31" hidden="0" customWidth="1"/>
    <x:col min="5" max="5" width="27" hidden="0" customWidth="1"/>
    <x:col min="6" max="6" width="27" hidden="0" customWidth="1"/>
    <x:col min="7" max="7" width="30" hidden="0" customWidth="1"/>
    <x:col min="8" max="8" width="26" hidden="0" customWidth="1"/>
    <x:col min="9" max="9" width="26" hidden="0" customWidth="1"/>
    <x:col min="10" max="10" width="27" hidden="0" customWidth="1"/>
    <x:col min="11" max="11" width="9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Turn a downside model into a funded contingency decision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commercialdebtadvisory.com/templates/downside-scenario-and-financing-contingency-memo/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Debt constant is annual service divided by principal, not the note interest rate. Percent input is whole percent.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DSCR capacity cannot be negative. Loan amount is the lower of that capacity and a nonnegative additional ceiling.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Negative surplus is an unresolved cash gap; actions are proposals and do not imply lender consent.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scenario id</x:v>
      </x:c>
      <x:c r="B9" s="7" t="str">
        <x:v>annual ncf usd</x:v>
      </x:c>
      <x:c r="C9" s="7" t="str">
        <x:v>minimum dscr</x:v>
      </x:c>
      <x:c r="D9" s="7" t="str">
        <x:v>annual debt constant percent</x:v>
      </x:c>
      <x:c r="E9" s="7" t="str">
        <x:v>dscr capacity usd</x:v>
      </x:c>
      <x:c r="F9" s="7" t="str">
        <x:v>other constraint usd</x:v>
      </x:c>
      <x:c r="G9" s="7" t="str">
        <x:v>modeled gross loan usd</x:v>
      </x:c>
      <x:c r="H9" s="7" t="str">
        <x:v>maturity uses usd</x:v>
      </x:c>
      <x:c r="I9" s="7" t="str">
        <x:v>available equity usd</x:v>
      </x:c>
      <x:c r="J9" s="7" t="str">
        <x:v>surplus or gap usd</x:v>
      </x:c>
      <x:c r="K9" s="7" t="str">
        <x:v>action and deadline</x:v>
      </x:c>
    </x:row>
    <x:row r="10" ht="68" customHeight="1">
      <x:c r="A10" s="10" t="str">
        <x:v>BASE</x:v>
      </x:c>
      <x:c r="B10" s="11" t="n">
        <x:v>600000</x:v>
      </x:c>
      <x:c r="C10" s="12" t="n">
        <x:v>1.25</x:v>
      </x:c>
      <x:c r="D10" s="13" t="n">
        <x:v>8</x:v>
      </x:c>
      <x:c r="E10" s="15" t="n">
        <x:f>IF(AND(COUNT(B10:D10)=3,C10&gt;0,D10&gt;0),MAX(0,B10/(C10*D10/100)),"n.a.")</x:f>
        <x:v>6000000</x:v>
      </x:c>
      <x:c r="F10" s="11" t="n">
        <x:v>5500000</x:v>
      </x:c>
      <x:c r="G10" s="15" t="n">
        <x:f>IF(AND(COUNT(E10:F10)=2,F10&gt;=0),MIN(E10:F10),"n.a.")</x:f>
        <x:v>5500000</x:v>
      </x:c>
      <x:c r="H10" s="11" t="n">
        <x:v>5600000</x:v>
      </x:c>
      <x:c r="I10" s="11" t="n">
        <x:v>400000</x:v>
      </x:c>
      <x:c r="J10" s="15" t="n">
        <x:f>IF(COUNT(G10:I10)=3,G10+I10-H10,"n.a.")</x:f>
        <x:v>300000</x:v>
      </x:c>
      <x:c r="K10" s="10" t="str">
        <x:v>Reconfirm terms before current contractual maturity</x:v>
      </x:c>
    </x:row>
    <x:row r="11" ht="68" customHeight="1">
      <x:c r="A11" s="10" t="str">
        <x:v>DOWNSIDE</x:v>
      </x:c>
      <x:c r="B11" s="11" t="n">
        <x:v>510000</x:v>
      </x:c>
      <x:c r="C11" s="12" t="n">
        <x:v>1.25</x:v>
      </x:c>
      <x:c r="D11" s="13" t="n">
        <x:v>9</x:v>
      </x:c>
      <x:c r="E11" s="15" t="n">
        <x:f>IF(AND(COUNT(B11:D11)=3,C11&gt;0,D11&gt;0),MAX(0,B11/(C11*D11/100)),"n.a.")</x:f>
        <x:v>4533333.333333333</x:v>
      </x:c>
      <x:c r="F11" s="11" t="n">
        <x:v>5000000</x:v>
      </x:c>
      <x:c r="G11" s="15" t="n">
        <x:f>IF(AND(COUNT(E11:F11)=2,F11&gt;=0),MIN(E11:F11),"n.a.")</x:f>
        <x:v>4533333.333333333</x:v>
      </x:c>
      <x:c r="H11" s="11" t="n">
        <x:v>5600000</x:v>
      </x:c>
      <x:c r="I11" s="11" t="n">
        <x:v>400000</x:v>
      </x:c>
      <x:c r="J11" s="15" t="n">
        <x:f>IF(COUNT(G11:I11)=3,G11+I11-H11,"n.a.")</x:f>
        <x:v>-666666.666666667</x:v>
      </x:c>
      <x:c r="K11" s="10" t="str">
        <x:v>Owner: sponsor; start alternate sale/extension analysis 90 days before assumed maturity</x:v>
      </x:c>
    </x:row>
    <x:row r="12" ht="68" customHeight="1">
      <x:c r="A12" s="10" t="str">
        <x:v>SEVERE</x:v>
      </x:c>
      <x:c r="B12" s="11" t="n">
        <x:v>480000</x:v>
      </x:c>
      <x:c r="C12" s="12" t="n">
        <x:v>1.25</x:v>
      </x:c>
      <x:c r="D12" s="13" t="n">
        <x:v>10</x:v>
      </x:c>
      <x:c r="E12" s="15" t="n">
        <x:f>IF(AND(COUNT(B12:D12)=3,C12&gt;0,D12&gt;0),MAX(0,B12/(C12*D12/100)),"n.a.")</x:f>
        <x:v>3840000</x:v>
      </x:c>
      <x:c r="F12" s="11" t="n">
        <x:v>4800000</x:v>
      </x:c>
      <x:c r="G12" s="15" t="n">
        <x:f>IF(AND(COUNT(E12:F12)=2,F12&gt;=0),MIN(E12:F12),"n.a.")</x:f>
        <x:v>3840000</x:v>
      </x:c>
      <x:c r="H12" s="11" t="n">
        <x:v>5600000</x:v>
      </x:c>
      <x:c r="I12" s="11" t="n">
        <x:v>400000</x:v>
      </x:c>
      <x:c r="J12" s="15" t="n">
        <x:f>IF(COUNT(G12:I12)=3,G12+I12-H12,"n.a.")</x:f>
        <x:v>-1360000</x:v>
      </x:c>
      <x:c r="K12" s="10" t="str">
        <x:v>Owner: sponsor; no funded solution demonstrated; escalate immediately in scenario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9" t="str">
        <x:v>Working instructions</x:v>
      </x:c>
    </x:row>
    <x:row r="2" ht="42" customHeight="1">
      <x:c r="A2" s="17" t="str">
        <x:v>Turn a downside model into a funded contingency decision</x:v>
      </x:c>
    </x:row>
    <x:row r="3" ht="42" customHeight="1">
      <x:c r="A3" s="17" t="str">
        <x:v>Example status: Hypothetical illustration</x:v>
      </x:c>
    </x:row>
    <x:row r="4" ht="42" customHeight="1">
      <x:c r="A4" s="17" t="str">
        <x:v>Debt constant is annual service divided by principal, not the note interest rate. Percent input is whole percent.</x:v>
      </x:c>
    </x:row>
    <x:row r="5" ht="42" customHeight="1">
      <x:c r="A5" s="17" t="str">
        <x:v>DSCR capacity cannot be negative. Loan amount is the lower of that capacity and a nonnegative additional ceiling.</x:v>
      </x:c>
    </x:row>
    <x:row r="6" ht="42" customHeight="1">
      <x:c r="A6" s="17" t="str">
        <x:v>Negative surplus is an unresolved cash gap; actions are proposals and do not imply lender consent.</x:v>
      </x:c>
    </x:row>
    <x:row r="7" ht="42" customHeight="1">
      <x:c r="A7" s="17" t="str">
        <x:v>Amounts and dates use the units in the headers. Percent inputs are whole percentages unless stated otherwise.</x:v>
      </x:c>
    </x:row>
    <x:row r="8" ht="42" customHeight="1">
      <x:c r="A8" s="17" t="str">
        <x:v>Formula outputs are arithmetic checks; they do not establish eligibility, approval or contractual compliance.</x:v>
      </x:c>
    </x:row>
    <x:row r="9" ht="42" customHeight="1">
      <x:c r="A9" s="17" t="str">
        <x:v>When adding rows, extend formulas and validation. Preserve stable identifiers and source references.</x:v>
      </x:c>
    </x:row>
    <x:row r="10" ht="42" customHeight="1">
      <x:c r="A10" s="17" t="str">
        <x:v>Full field instructions and common errors: https://commercialdebtadvisory.com/templates/downside-scenario-and-financing-contingency-memo/</x:v>
      </x:c>
    </x:row>
    <x:row r="11" ht="42" customHeight="1">
      <x:c r="A11" s="17" t="str">
        <x:v>Public contact: 833-264-7776 | info@jakenfinancegroup.com</x:v>
      </x:c>
    </x:row>
  </x:sheetData>
  <x:pageMargins left="0.7" right="0.7" top="0.75" bottom="0.75" header="0.3" footer="0.3"/>
</x:worksheet>
</file>